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4310"/>
  </bookViews>
  <sheets>
    <sheet name="Approved_PledgedAmounts" sheetId="1" r:id="rId1"/>
  </sheets>
  <definedNames>
    <definedName name="_xlnm._FilterDatabase" localSheetId="0" hidden="1">Approved_PledgedAmounts!$A$3:$F$111</definedName>
    <definedName name="_xlnm.Print_Titles" localSheetId="0">Approved_PledgedAmounts!$1:$3</definedName>
  </definedNames>
  <calcPr calcId="145621"/>
</workbook>
</file>

<file path=xl/calcChain.xml><?xml version="1.0" encoding="utf-8"?>
<calcChain xmlns="http://schemas.openxmlformats.org/spreadsheetml/2006/main">
  <c r="F79" i="1" l="1"/>
  <c r="B110" i="1" l="1"/>
  <c r="B107" i="1"/>
  <c r="B105" i="1"/>
  <c r="B103" i="1"/>
  <c r="B101" i="1"/>
  <c r="B99" i="1"/>
  <c r="B97" i="1"/>
  <c r="B95" i="1"/>
  <c r="B93" i="1"/>
  <c r="B91" i="1"/>
  <c r="B89" i="1"/>
  <c r="B87" i="1"/>
  <c r="B85" i="1"/>
  <c r="B81" i="1"/>
  <c r="B77" i="1"/>
  <c r="B73" i="1"/>
  <c r="B71" i="1"/>
  <c r="B69" i="1"/>
  <c r="B66" i="1"/>
  <c r="B64" i="1"/>
  <c r="B62" i="1"/>
  <c r="B58" i="1"/>
  <c r="B56" i="1"/>
  <c r="B54" i="1"/>
  <c r="B47" i="1"/>
  <c r="B45" i="1"/>
  <c r="B43" i="1"/>
  <c r="B40" i="1"/>
  <c r="B38" i="1"/>
  <c r="B36" i="1"/>
  <c r="B34" i="1"/>
  <c r="B29" i="1"/>
  <c r="B27" i="1"/>
  <c r="B24" i="1"/>
  <c r="B22" i="1"/>
  <c r="B13" i="1"/>
  <c r="B11" i="1"/>
  <c r="B9" i="1"/>
  <c r="B7" i="1"/>
  <c r="F110" i="1"/>
  <c r="F107" i="1"/>
  <c r="F105" i="1"/>
  <c r="F103" i="1"/>
  <c r="F101" i="1"/>
  <c r="F99" i="1"/>
  <c r="F97" i="1"/>
  <c r="F95" i="1"/>
  <c r="F93" i="1"/>
  <c r="F91" i="1"/>
  <c r="F89" i="1"/>
  <c r="F87" i="1"/>
  <c r="F85" i="1"/>
  <c r="F81" i="1"/>
  <c r="F77" i="1"/>
  <c r="F73" i="1"/>
  <c r="F71" i="1"/>
  <c r="F69" i="1"/>
  <c r="F66" i="1"/>
  <c r="F64" i="1"/>
  <c r="F62" i="1"/>
  <c r="F58" i="1"/>
  <c r="F56" i="1"/>
  <c r="F54" i="1"/>
  <c r="F47" i="1"/>
  <c r="F45" i="1"/>
  <c r="F43" i="1"/>
  <c r="F40" i="1"/>
  <c r="F38" i="1"/>
  <c r="F36" i="1"/>
  <c r="F34" i="1"/>
  <c r="F29" i="1"/>
  <c r="F27" i="1"/>
  <c r="F24" i="1"/>
  <c r="F22" i="1"/>
  <c r="F13" i="1"/>
  <c r="F11" i="1"/>
  <c r="F9" i="1"/>
  <c r="F7" i="1"/>
</calcChain>
</file>

<file path=xl/sharedStrings.xml><?xml version="1.0" encoding="utf-8"?>
<sst xmlns="http://schemas.openxmlformats.org/spreadsheetml/2006/main" count="248" uniqueCount="103">
  <si>
    <t>Sec Area</t>
  </si>
  <si>
    <t>Agency</t>
  </si>
  <si>
    <t>Prog</t>
  </si>
  <si>
    <t>Program Title</t>
  </si>
  <si>
    <t>Executive Offices</t>
  </si>
  <si>
    <t>Office of the Governor</t>
  </si>
  <si>
    <t>Historic and Commemorative Attraction Management</t>
  </si>
  <si>
    <t>Governmental Affairs Services</t>
  </si>
  <si>
    <t>Administrative and Support Services</t>
  </si>
  <si>
    <t>Lieutenant Governor</t>
  </si>
  <si>
    <t>Secretary of the Commonwealth</t>
  </si>
  <si>
    <t>Central Records Retention Services</t>
  </si>
  <si>
    <t>Administration</t>
  </si>
  <si>
    <t>Secretary of Administration</t>
  </si>
  <si>
    <t>Compensation Board</t>
  </si>
  <si>
    <t>Financial Assistance for Sheriffs' Offices and Regional Jails</t>
  </si>
  <si>
    <t>Financial Assistance for Confinement of Inmates in Local and Regional Facilities</t>
  </si>
  <si>
    <t>Financial Assistance for Local Finance Directors</t>
  </si>
  <si>
    <t>Financial Assistance for Local Commissioners of the Revenue</t>
  </si>
  <si>
    <t>Financial Assistance for Attorneys for the Commonwealth</t>
  </si>
  <si>
    <t>Financial Assistance for Circuit Court Clerks</t>
  </si>
  <si>
    <t>Financial Assistance for Local Treasurers</t>
  </si>
  <si>
    <t>Department of General Services</t>
  </si>
  <si>
    <t>Department of Elections</t>
  </si>
  <si>
    <t>Electoral Services</t>
  </si>
  <si>
    <t>Financial Assistance for Electoral Services</t>
  </si>
  <si>
    <t>Agriculture and Forestry</t>
  </si>
  <si>
    <t>Secretary of Agriculture and Forestry</t>
  </si>
  <si>
    <t>Department of Agriculture and Consumer Services</t>
  </si>
  <si>
    <t>Agricultural Industry Marketing, Development, Promotion, and Improvement</t>
  </si>
  <si>
    <t>Economic Development Services</t>
  </si>
  <si>
    <t>Agriculture and Food Homeland Security</t>
  </si>
  <si>
    <t>Regulation of Business Practices</t>
  </si>
  <si>
    <t>Department of Forestry</t>
  </si>
  <si>
    <t>Forest Management</t>
  </si>
  <si>
    <t>Commerce and Trade</t>
  </si>
  <si>
    <t>Secretary of Commerce and Trade</t>
  </si>
  <si>
    <t>Department of Labor and Industry</t>
  </si>
  <si>
    <t>Department of Mines, Minerals and Energy</t>
  </si>
  <si>
    <t>Minerals Management</t>
  </si>
  <si>
    <t>Department of Small Business and Supplier Diversity</t>
  </si>
  <si>
    <t>Education</t>
  </si>
  <si>
    <t>Secretary of Education</t>
  </si>
  <si>
    <t>Department of Education, Central Office Operations</t>
  </si>
  <si>
    <t>Instructional Services</t>
  </si>
  <si>
    <t>Pupil Assessment Services</t>
  </si>
  <si>
    <t>School and Division Assistance</t>
  </si>
  <si>
    <t>Technology Assistance Services</t>
  </si>
  <si>
    <t>Teacher Licensure and Education</t>
  </si>
  <si>
    <t>State Council of Higher Education for Virginia</t>
  </si>
  <si>
    <t>Higher Education Academic, Fiscal, and Facility Planning and Coordination</t>
  </si>
  <si>
    <t>Finance</t>
  </si>
  <si>
    <t>Secretary of Finance</t>
  </si>
  <si>
    <t>Department of Accounts</t>
  </si>
  <si>
    <t>Financial Systems Development and Management</t>
  </si>
  <si>
    <t>Accounting Services</t>
  </si>
  <si>
    <t>Department of Planning and Budget</t>
  </si>
  <si>
    <t>Planning, Budgeting, and Evaluation Services</t>
  </si>
  <si>
    <t>Department of Taxation</t>
  </si>
  <si>
    <t>Revenue Administration Services</t>
  </si>
  <si>
    <t>Department of the Treasury</t>
  </si>
  <si>
    <t>Investment, Trust, and Insurance Services</t>
  </si>
  <si>
    <t>Health &amp; Human Resources</t>
  </si>
  <si>
    <t>Secretary of Health and Human Resources</t>
  </si>
  <si>
    <t>Department for the Deaf and Hard-Of-Hearing</t>
  </si>
  <si>
    <t>Social Services Research, Planning, and Coordination</t>
  </si>
  <si>
    <t>Department of Health</t>
  </si>
  <si>
    <t>Higher Education Student Financial Assistance</t>
  </si>
  <si>
    <t>Community Health Services</t>
  </si>
  <si>
    <t>Department of Behavioral Health and Developmental Services</t>
  </si>
  <si>
    <t>Department of Social Services</t>
  </si>
  <si>
    <t>Adult Programs and Services</t>
  </si>
  <si>
    <t>Child Welfare Services</t>
  </si>
  <si>
    <t>Financial Assistance to Community Human Services Organizations</t>
  </si>
  <si>
    <t>Department for the Blind and Vision Impaired</t>
  </si>
  <si>
    <t>State Education Services</t>
  </si>
  <si>
    <t>Natural Resources</t>
  </si>
  <si>
    <t>Secretary of Natural Resources</t>
  </si>
  <si>
    <t>Department of Historic Resources</t>
  </si>
  <si>
    <t>Marine Resources Commission</t>
  </si>
  <si>
    <t>Marine Life Management</t>
  </si>
  <si>
    <t>Public Safety and Homeland Security</t>
  </si>
  <si>
    <t>Secretary of Public Safety and Homeland Security</t>
  </si>
  <si>
    <t>Department of Criminal Justice Services</t>
  </si>
  <si>
    <t>Financial Assistance for Administration of Justice Services</t>
  </si>
  <si>
    <t>Department of Emergency Management</t>
  </si>
  <si>
    <t>Department of Forensic Science</t>
  </si>
  <si>
    <t>Law Enforcement Scientific Support Services</t>
  </si>
  <si>
    <t>Technology</t>
  </si>
  <si>
    <t>Secretary of Technology</t>
  </si>
  <si>
    <t>Transportation</t>
  </si>
  <si>
    <t>Department of Aviation</t>
  </si>
  <si>
    <t>State Aircraft Flight Operations</t>
  </si>
  <si>
    <t>Veterans and Defense Affairs</t>
  </si>
  <si>
    <t>Secretary of Veterans and Defense Affairs</t>
  </si>
  <si>
    <t>Disaster Planning and Operations</t>
  </si>
  <si>
    <t>Department of Veterans Services</t>
  </si>
  <si>
    <t>Veterans Benefit Services</t>
  </si>
  <si>
    <t>Approved Pledged Balances</t>
  </si>
  <si>
    <t>Approved Pledged FY 2014 GF Balances</t>
  </si>
  <si>
    <t>Agy Code</t>
  </si>
  <si>
    <t>Department for Aging and Rehabilitative Services</t>
  </si>
  <si>
    <t>Rehabilitation Assistance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</si>
</sst>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vertical="top" wrapText="1"/>
    </xf>
    <xf numFmtId="5" fontId="2" fillId="0" borderId="3" xfId="1" applyNumberFormat="1" applyFont="1" applyFill="1" applyBorder="1" applyAlignment="1">
      <alignment horizontal="right"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5" fontId="2" fillId="0" borderId="1" xfId="1" applyNumberFormat="1" applyFont="1" applyFill="1" applyBorder="1" applyAlignment="1">
      <alignment horizontal="right" vertical="top" wrapText="1"/>
    </xf>
    <xf numFmtId="0" fontId="1" fillId="0" borderId="0" xfId="0" applyFont="1"/>
    <xf numFmtId="5" fontId="1" fillId="0" borderId="0" xfId="0" applyNumberFormat="1" applyFont="1"/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center" vertical="top" wrapText="1"/>
    </xf>
    <xf numFmtId="5" fontId="2" fillId="0" borderId="0" xfId="1" applyNumberFormat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2" fillId="0" borderId="8" xfId="1" applyFont="1" applyFill="1" applyBorder="1" applyAlignment="1">
      <alignment vertical="top" wrapText="1"/>
    </xf>
    <xf numFmtId="5" fontId="2" fillId="0" borderId="8" xfId="1" applyNumberFormat="1" applyFont="1" applyFill="1" applyBorder="1" applyAlignment="1">
      <alignment horizontal="right" vertical="top" wrapText="1"/>
    </xf>
    <xf numFmtId="0" fontId="2" fillId="3" borderId="4" xfId="1" applyFont="1" applyFill="1" applyBorder="1" applyAlignment="1">
      <alignment vertical="top" wrapText="1"/>
    </xf>
    <xf numFmtId="0" fontId="4" fillId="3" borderId="1" xfId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vertical="top" wrapText="1"/>
    </xf>
    <xf numFmtId="5" fontId="4" fillId="3" borderId="1" xfId="1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showGridLines="0" tabSelected="1" workbookViewId="0">
      <pane ySplit="3" topLeftCell="A63" activePane="bottomLeft" state="frozen"/>
      <selection pane="bottomLeft" activeCell="A2" sqref="A2"/>
    </sheetView>
  </sheetViews>
  <sheetFormatPr defaultRowHeight="15" outlineLevelRow="2" x14ac:dyDescent="0.25"/>
  <cols>
    <col min="1" max="1" width="25" customWidth="1"/>
    <col min="2" max="2" width="13.85546875" bestFit="1" customWidth="1"/>
    <col min="3" max="3" width="26.85546875" customWidth="1"/>
    <col min="5" max="5" width="30.7109375" customWidth="1"/>
    <col min="6" max="6" width="30.7109375" bestFit="1" customWidth="1"/>
  </cols>
  <sheetData>
    <row r="1" spans="1:6" x14ac:dyDescent="0.25">
      <c r="A1" s="11" t="s">
        <v>99</v>
      </c>
    </row>
    <row r="2" spans="1:6" ht="6" customHeight="1" thickBot="1" x14ac:dyDescent="0.3"/>
    <row r="3" spans="1:6" ht="15.75" thickBot="1" x14ac:dyDescent="0.3">
      <c r="A3" s="1" t="s">
        <v>0</v>
      </c>
      <c r="B3" s="2" t="s">
        <v>100</v>
      </c>
      <c r="C3" s="2" t="s">
        <v>1</v>
      </c>
      <c r="D3" s="2" t="s">
        <v>2</v>
      </c>
      <c r="E3" s="2" t="s">
        <v>3</v>
      </c>
      <c r="F3" s="2" t="s">
        <v>98</v>
      </c>
    </row>
    <row r="4" spans="1:6" ht="30" outlineLevel="2" x14ac:dyDescent="0.25">
      <c r="A4" s="3" t="s">
        <v>4</v>
      </c>
      <c r="B4" s="4">
        <v>121</v>
      </c>
      <c r="C4" s="5" t="s">
        <v>5</v>
      </c>
      <c r="D4" s="4">
        <v>502</v>
      </c>
      <c r="E4" s="5" t="s">
        <v>6</v>
      </c>
      <c r="F4" s="6">
        <v>8559</v>
      </c>
    </row>
    <row r="5" spans="1:6" outlineLevel="2" x14ac:dyDescent="0.25">
      <c r="A5" s="7" t="s">
        <v>4</v>
      </c>
      <c r="B5" s="8">
        <v>121</v>
      </c>
      <c r="C5" s="9" t="s">
        <v>5</v>
      </c>
      <c r="D5" s="8">
        <v>701</v>
      </c>
      <c r="E5" s="9" t="s">
        <v>7</v>
      </c>
      <c r="F5" s="10">
        <v>66648</v>
      </c>
    </row>
    <row r="6" spans="1:6" ht="30" outlineLevel="2" x14ac:dyDescent="0.25">
      <c r="A6" s="7" t="s">
        <v>4</v>
      </c>
      <c r="B6" s="8">
        <v>121</v>
      </c>
      <c r="C6" s="9" t="s">
        <v>5</v>
      </c>
      <c r="D6" s="8">
        <v>799</v>
      </c>
      <c r="E6" s="9" t="s">
        <v>8</v>
      </c>
      <c r="F6" s="10">
        <v>167329</v>
      </c>
    </row>
    <row r="7" spans="1:6" outlineLevel="1" x14ac:dyDescent="0.25">
      <c r="A7" s="21"/>
      <c r="B7" s="22">
        <f>B6</f>
        <v>121</v>
      </c>
      <c r="C7" s="23" t="s">
        <v>5</v>
      </c>
      <c r="D7" s="24"/>
      <c r="E7" s="25"/>
      <c r="F7" s="26">
        <f>SUBTOTAL(9,F4:F6)</f>
        <v>242536</v>
      </c>
    </row>
    <row r="8" spans="1:6" ht="30" outlineLevel="2" x14ac:dyDescent="0.25">
      <c r="A8" s="7" t="s">
        <v>4</v>
      </c>
      <c r="B8" s="8">
        <v>119</v>
      </c>
      <c r="C8" s="9" t="s">
        <v>9</v>
      </c>
      <c r="D8" s="8">
        <v>799</v>
      </c>
      <c r="E8" s="9" t="s">
        <v>8</v>
      </c>
      <c r="F8" s="10">
        <v>22435</v>
      </c>
    </row>
    <row r="9" spans="1:6" outlineLevel="1" x14ac:dyDescent="0.25">
      <c r="A9" s="21"/>
      <c r="B9" s="22">
        <f>B8</f>
        <v>119</v>
      </c>
      <c r="C9" s="23" t="s">
        <v>9</v>
      </c>
      <c r="D9" s="24"/>
      <c r="E9" s="25"/>
      <c r="F9" s="26">
        <f>SUBTOTAL(9,F8:F8)</f>
        <v>22435</v>
      </c>
    </row>
    <row r="10" spans="1:6" ht="30" outlineLevel="2" x14ac:dyDescent="0.25">
      <c r="A10" s="7" t="s">
        <v>4</v>
      </c>
      <c r="B10" s="8">
        <v>166</v>
      </c>
      <c r="C10" s="9" t="s">
        <v>10</v>
      </c>
      <c r="D10" s="8">
        <v>738</v>
      </c>
      <c r="E10" s="9" t="s">
        <v>11</v>
      </c>
      <c r="F10" s="10">
        <v>9873</v>
      </c>
    </row>
    <row r="11" spans="1:6" ht="30" outlineLevel="1" x14ac:dyDescent="0.25">
      <c r="A11" s="21"/>
      <c r="B11" s="22">
        <f>B10</f>
        <v>166</v>
      </c>
      <c r="C11" s="23" t="s">
        <v>10</v>
      </c>
      <c r="D11" s="24"/>
      <c r="E11" s="25"/>
      <c r="F11" s="26">
        <f>SUBTOTAL(9,F10:F10)</f>
        <v>9873</v>
      </c>
    </row>
    <row r="12" spans="1:6" ht="30" outlineLevel="2" x14ac:dyDescent="0.25">
      <c r="A12" s="7" t="s">
        <v>12</v>
      </c>
      <c r="B12" s="8">
        <v>180</v>
      </c>
      <c r="C12" s="9" t="s">
        <v>13</v>
      </c>
      <c r="D12" s="8">
        <v>799</v>
      </c>
      <c r="E12" s="9" t="s">
        <v>8</v>
      </c>
      <c r="F12" s="10">
        <v>23489</v>
      </c>
    </row>
    <row r="13" spans="1:6" outlineLevel="1" x14ac:dyDescent="0.25">
      <c r="A13" s="21"/>
      <c r="B13" s="22">
        <f>B12</f>
        <v>180</v>
      </c>
      <c r="C13" s="23" t="s">
        <v>13</v>
      </c>
      <c r="D13" s="24"/>
      <c r="E13" s="25"/>
      <c r="F13" s="26">
        <f>SUBTOTAL(9,F12:F12)</f>
        <v>23489</v>
      </c>
    </row>
    <row r="14" spans="1:6" ht="30" outlineLevel="2" x14ac:dyDescent="0.25">
      <c r="A14" s="7" t="s">
        <v>12</v>
      </c>
      <c r="B14" s="8">
        <v>157</v>
      </c>
      <c r="C14" s="9" t="s">
        <v>14</v>
      </c>
      <c r="D14" s="8">
        <v>307</v>
      </c>
      <c r="E14" s="9" t="s">
        <v>15</v>
      </c>
      <c r="F14" s="10">
        <v>146000</v>
      </c>
    </row>
    <row r="15" spans="1:6" ht="45" outlineLevel="2" x14ac:dyDescent="0.25">
      <c r="A15" s="7" t="s">
        <v>12</v>
      </c>
      <c r="B15" s="8">
        <v>157</v>
      </c>
      <c r="C15" s="9" t="s">
        <v>14</v>
      </c>
      <c r="D15" s="8">
        <v>356</v>
      </c>
      <c r="E15" s="9" t="s">
        <v>16</v>
      </c>
      <c r="F15" s="10">
        <v>897000</v>
      </c>
    </row>
    <row r="16" spans="1:6" ht="30" outlineLevel="2" x14ac:dyDescent="0.25">
      <c r="A16" s="7" t="s">
        <v>12</v>
      </c>
      <c r="B16" s="8">
        <v>157</v>
      </c>
      <c r="C16" s="9" t="s">
        <v>14</v>
      </c>
      <c r="D16" s="8">
        <v>717</v>
      </c>
      <c r="E16" s="9" t="s">
        <v>17</v>
      </c>
      <c r="F16" s="10">
        <v>137000</v>
      </c>
    </row>
    <row r="17" spans="1:6" ht="30" outlineLevel="2" x14ac:dyDescent="0.25">
      <c r="A17" s="7" t="s">
        <v>12</v>
      </c>
      <c r="B17" s="8">
        <v>157</v>
      </c>
      <c r="C17" s="9" t="s">
        <v>14</v>
      </c>
      <c r="D17" s="8">
        <v>771</v>
      </c>
      <c r="E17" s="9" t="s">
        <v>18</v>
      </c>
      <c r="F17" s="10">
        <v>150000</v>
      </c>
    </row>
    <row r="18" spans="1:6" ht="45" outlineLevel="2" x14ac:dyDescent="0.25">
      <c r="A18" s="7" t="s">
        <v>12</v>
      </c>
      <c r="B18" s="8">
        <v>157</v>
      </c>
      <c r="C18" s="9" t="s">
        <v>14</v>
      </c>
      <c r="D18" s="8">
        <v>772</v>
      </c>
      <c r="E18" s="9" t="s">
        <v>19</v>
      </c>
      <c r="F18" s="10">
        <v>1582000</v>
      </c>
    </row>
    <row r="19" spans="1:6" ht="30" outlineLevel="2" x14ac:dyDescent="0.25">
      <c r="A19" s="7" t="s">
        <v>12</v>
      </c>
      <c r="B19" s="8">
        <v>157</v>
      </c>
      <c r="C19" s="9" t="s">
        <v>14</v>
      </c>
      <c r="D19" s="8">
        <v>773</v>
      </c>
      <c r="E19" s="9" t="s">
        <v>20</v>
      </c>
      <c r="F19" s="10">
        <v>430000</v>
      </c>
    </row>
    <row r="20" spans="1:6" ht="30" outlineLevel="2" x14ac:dyDescent="0.25">
      <c r="A20" s="7" t="s">
        <v>12</v>
      </c>
      <c r="B20" s="8">
        <v>157</v>
      </c>
      <c r="C20" s="9" t="s">
        <v>14</v>
      </c>
      <c r="D20" s="8">
        <v>774</v>
      </c>
      <c r="E20" s="9" t="s">
        <v>21</v>
      </c>
      <c r="F20" s="10">
        <v>137000</v>
      </c>
    </row>
    <row r="21" spans="1:6" ht="30" outlineLevel="2" x14ac:dyDescent="0.25">
      <c r="A21" s="7" t="s">
        <v>12</v>
      </c>
      <c r="B21" s="8">
        <v>157</v>
      </c>
      <c r="C21" s="9" t="s">
        <v>14</v>
      </c>
      <c r="D21" s="8">
        <v>799</v>
      </c>
      <c r="E21" s="9" t="s">
        <v>8</v>
      </c>
      <c r="F21" s="10">
        <v>415000</v>
      </c>
    </row>
    <row r="22" spans="1:6" outlineLevel="1" x14ac:dyDescent="0.25">
      <c r="A22" s="21"/>
      <c r="B22" s="22">
        <f>B21</f>
        <v>157</v>
      </c>
      <c r="C22" s="23" t="s">
        <v>14</v>
      </c>
      <c r="D22" s="24"/>
      <c r="E22" s="25"/>
      <c r="F22" s="26">
        <f>SUBTOTAL(9,F14:F21)</f>
        <v>3894000</v>
      </c>
    </row>
    <row r="23" spans="1:6" ht="30" outlineLevel="2" x14ac:dyDescent="0.25">
      <c r="A23" s="7" t="s">
        <v>12</v>
      </c>
      <c r="B23" s="8">
        <v>194</v>
      </c>
      <c r="C23" s="9" t="s">
        <v>22</v>
      </c>
      <c r="D23" s="8">
        <v>799</v>
      </c>
      <c r="E23" s="9" t="s">
        <v>8</v>
      </c>
      <c r="F23" s="10">
        <v>321425</v>
      </c>
    </row>
    <row r="24" spans="1:6" ht="30" outlineLevel="1" x14ac:dyDescent="0.25">
      <c r="A24" s="21"/>
      <c r="B24" s="22">
        <f>B23</f>
        <v>194</v>
      </c>
      <c r="C24" s="23" t="s">
        <v>22</v>
      </c>
      <c r="D24" s="24"/>
      <c r="E24" s="25"/>
      <c r="F24" s="26">
        <f>SUBTOTAL(9,F23:F23)</f>
        <v>321425</v>
      </c>
    </row>
    <row r="25" spans="1:6" outlineLevel="2" x14ac:dyDescent="0.25">
      <c r="A25" s="7" t="s">
        <v>12</v>
      </c>
      <c r="B25" s="8">
        <v>132</v>
      </c>
      <c r="C25" s="9" t="s">
        <v>23</v>
      </c>
      <c r="D25" s="8">
        <v>723</v>
      </c>
      <c r="E25" s="9" t="s">
        <v>24</v>
      </c>
      <c r="F25" s="10">
        <v>2139</v>
      </c>
    </row>
    <row r="26" spans="1:6" ht="30" outlineLevel="2" x14ac:dyDescent="0.25">
      <c r="A26" s="7" t="s">
        <v>12</v>
      </c>
      <c r="B26" s="8">
        <v>132</v>
      </c>
      <c r="C26" s="9" t="s">
        <v>23</v>
      </c>
      <c r="D26" s="8">
        <v>780</v>
      </c>
      <c r="E26" s="9" t="s">
        <v>25</v>
      </c>
      <c r="F26" s="10">
        <v>29575</v>
      </c>
    </row>
    <row r="27" spans="1:6" outlineLevel="1" x14ac:dyDescent="0.25">
      <c r="A27" s="21"/>
      <c r="B27" s="22">
        <f>B26</f>
        <v>132</v>
      </c>
      <c r="C27" s="23" t="s">
        <v>23</v>
      </c>
      <c r="D27" s="24"/>
      <c r="E27" s="25"/>
      <c r="F27" s="26">
        <f>SUBTOTAL(9,F25:F26)</f>
        <v>31714</v>
      </c>
    </row>
    <row r="28" spans="1:6" ht="30" outlineLevel="2" x14ac:dyDescent="0.25">
      <c r="A28" s="7" t="s">
        <v>26</v>
      </c>
      <c r="B28" s="8">
        <v>193</v>
      </c>
      <c r="C28" s="9" t="s">
        <v>27</v>
      </c>
      <c r="D28" s="8">
        <v>799</v>
      </c>
      <c r="E28" s="9" t="s">
        <v>8</v>
      </c>
      <c r="F28" s="10">
        <v>8512</v>
      </c>
    </row>
    <row r="29" spans="1:6" ht="30" outlineLevel="1" x14ac:dyDescent="0.25">
      <c r="A29" s="21"/>
      <c r="B29" s="22">
        <f>B28</f>
        <v>193</v>
      </c>
      <c r="C29" s="23" t="s">
        <v>27</v>
      </c>
      <c r="D29" s="24"/>
      <c r="E29" s="25"/>
      <c r="F29" s="26">
        <f>SUBTOTAL(9,F28:F28)</f>
        <v>8512</v>
      </c>
    </row>
    <row r="30" spans="1:6" ht="45" outlineLevel="2" x14ac:dyDescent="0.25">
      <c r="A30" s="7" t="s">
        <v>26</v>
      </c>
      <c r="B30" s="8">
        <v>301</v>
      </c>
      <c r="C30" s="9" t="s">
        <v>28</v>
      </c>
      <c r="D30" s="8">
        <v>532</v>
      </c>
      <c r="E30" s="9" t="s">
        <v>29</v>
      </c>
      <c r="F30" s="10">
        <v>41000</v>
      </c>
    </row>
    <row r="31" spans="1:6" ht="30" outlineLevel="2" x14ac:dyDescent="0.25">
      <c r="A31" s="7" t="s">
        <v>26</v>
      </c>
      <c r="B31" s="8">
        <v>301</v>
      </c>
      <c r="C31" s="9" t="s">
        <v>28</v>
      </c>
      <c r="D31" s="8">
        <v>534</v>
      </c>
      <c r="E31" s="9" t="s">
        <v>30</v>
      </c>
      <c r="F31" s="10">
        <v>30000</v>
      </c>
    </row>
    <row r="32" spans="1:6" ht="30" outlineLevel="2" x14ac:dyDescent="0.25">
      <c r="A32" s="7" t="s">
        <v>26</v>
      </c>
      <c r="B32" s="8">
        <v>301</v>
      </c>
      <c r="C32" s="9" t="s">
        <v>28</v>
      </c>
      <c r="D32" s="8">
        <v>541</v>
      </c>
      <c r="E32" s="9" t="s">
        <v>31</v>
      </c>
      <c r="F32" s="10">
        <v>39000</v>
      </c>
    </row>
    <row r="33" spans="1:6" ht="30" outlineLevel="2" x14ac:dyDescent="0.25">
      <c r="A33" s="7" t="s">
        <v>26</v>
      </c>
      <c r="B33" s="8">
        <v>301</v>
      </c>
      <c r="C33" s="9" t="s">
        <v>28</v>
      </c>
      <c r="D33" s="8">
        <v>552</v>
      </c>
      <c r="E33" s="9" t="s">
        <v>32</v>
      </c>
      <c r="F33" s="10">
        <v>90000</v>
      </c>
    </row>
    <row r="34" spans="1:6" ht="30" outlineLevel="1" x14ac:dyDescent="0.25">
      <c r="A34" s="21"/>
      <c r="B34" s="22">
        <f>B33</f>
        <v>301</v>
      </c>
      <c r="C34" s="23" t="s">
        <v>28</v>
      </c>
      <c r="D34" s="24"/>
      <c r="E34" s="25"/>
      <c r="F34" s="26">
        <f>SUBTOTAL(9,F30:F33)</f>
        <v>200000</v>
      </c>
    </row>
    <row r="35" spans="1:6" outlineLevel="2" x14ac:dyDescent="0.25">
      <c r="A35" s="7" t="s">
        <v>26</v>
      </c>
      <c r="B35" s="8">
        <v>411</v>
      </c>
      <c r="C35" s="9" t="s">
        <v>33</v>
      </c>
      <c r="D35" s="8">
        <v>501</v>
      </c>
      <c r="E35" s="9" t="s">
        <v>34</v>
      </c>
      <c r="F35" s="10">
        <v>39998</v>
      </c>
    </row>
    <row r="36" spans="1:6" outlineLevel="1" x14ac:dyDescent="0.25">
      <c r="A36" s="21"/>
      <c r="B36" s="22">
        <f>B35</f>
        <v>411</v>
      </c>
      <c r="C36" s="23" t="s">
        <v>33</v>
      </c>
      <c r="D36" s="24"/>
      <c r="E36" s="25"/>
      <c r="F36" s="26">
        <f>SUBTOTAL(9,F35:F35)</f>
        <v>39998</v>
      </c>
    </row>
    <row r="37" spans="1:6" ht="30" outlineLevel="2" x14ac:dyDescent="0.25">
      <c r="A37" s="7" t="s">
        <v>35</v>
      </c>
      <c r="B37" s="8">
        <v>192</v>
      </c>
      <c r="C37" s="9" t="s">
        <v>36</v>
      </c>
      <c r="D37" s="8">
        <v>799</v>
      </c>
      <c r="E37" s="9" t="s">
        <v>8</v>
      </c>
      <c r="F37" s="10">
        <v>117454</v>
      </c>
    </row>
    <row r="38" spans="1:6" ht="30" outlineLevel="1" x14ac:dyDescent="0.25">
      <c r="A38" s="21"/>
      <c r="B38" s="22">
        <f>B37</f>
        <v>192</v>
      </c>
      <c r="C38" s="23" t="s">
        <v>36</v>
      </c>
      <c r="D38" s="24"/>
      <c r="E38" s="25"/>
      <c r="F38" s="26">
        <f>SUBTOTAL(9,F37:F37)</f>
        <v>117454</v>
      </c>
    </row>
    <row r="39" spans="1:6" ht="30" outlineLevel="2" x14ac:dyDescent="0.25">
      <c r="A39" s="7" t="s">
        <v>35</v>
      </c>
      <c r="B39" s="8">
        <v>181</v>
      </c>
      <c r="C39" s="9" t="s">
        <v>37</v>
      </c>
      <c r="D39" s="8">
        <v>552</v>
      </c>
      <c r="E39" s="9" t="s">
        <v>32</v>
      </c>
      <c r="F39" s="10">
        <v>75000</v>
      </c>
    </row>
    <row r="40" spans="1:6" ht="30" outlineLevel="1" x14ac:dyDescent="0.25">
      <c r="A40" s="21"/>
      <c r="B40" s="22">
        <f>B39</f>
        <v>181</v>
      </c>
      <c r="C40" s="23" t="s">
        <v>37</v>
      </c>
      <c r="D40" s="24"/>
      <c r="E40" s="25"/>
      <c r="F40" s="26">
        <f>SUBTOTAL(9,F39:F39)</f>
        <v>75000</v>
      </c>
    </row>
    <row r="41" spans="1:6" ht="30" outlineLevel="2" x14ac:dyDescent="0.25">
      <c r="A41" s="7" t="s">
        <v>35</v>
      </c>
      <c r="B41" s="8">
        <v>409</v>
      </c>
      <c r="C41" s="9" t="s">
        <v>38</v>
      </c>
      <c r="D41" s="8">
        <v>506</v>
      </c>
      <c r="E41" s="9" t="s">
        <v>39</v>
      </c>
      <c r="F41" s="10">
        <v>50000</v>
      </c>
    </row>
    <row r="42" spans="1:6" ht="30" outlineLevel="2" x14ac:dyDescent="0.25">
      <c r="A42" s="7" t="s">
        <v>35</v>
      </c>
      <c r="B42" s="8">
        <v>409</v>
      </c>
      <c r="C42" s="9" t="s">
        <v>38</v>
      </c>
      <c r="D42" s="8">
        <v>599</v>
      </c>
      <c r="E42" s="9" t="s">
        <v>8</v>
      </c>
      <c r="F42" s="10">
        <v>40000</v>
      </c>
    </row>
    <row r="43" spans="1:6" ht="30" outlineLevel="1" x14ac:dyDescent="0.25">
      <c r="A43" s="21"/>
      <c r="B43" s="22">
        <f>B42</f>
        <v>409</v>
      </c>
      <c r="C43" s="23" t="s">
        <v>38</v>
      </c>
      <c r="D43" s="24"/>
      <c r="E43" s="25"/>
      <c r="F43" s="26">
        <f>SUBTOTAL(9,F41:F42)</f>
        <v>90000</v>
      </c>
    </row>
    <row r="44" spans="1:6" ht="45" outlineLevel="2" x14ac:dyDescent="0.25">
      <c r="A44" s="7" t="s">
        <v>35</v>
      </c>
      <c r="B44" s="8">
        <v>350</v>
      </c>
      <c r="C44" s="9" t="s">
        <v>40</v>
      </c>
      <c r="D44" s="8">
        <v>534</v>
      </c>
      <c r="E44" s="9" t="s">
        <v>30</v>
      </c>
      <c r="F44" s="10">
        <v>540000</v>
      </c>
    </row>
    <row r="45" spans="1:6" ht="45" outlineLevel="1" x14ac:dyDescent="0.25">
      <c r="A45" s="21"/>
      <c r="B45" s="22">
        <f>B44</f>
        <v>350</v>
      </c>
      <c r="C45" s="23" t="s">
        <v>40</v>
      </c>
      <c r="D45" s="24"/>
      <c r="E45" s="25"/>
      <c r="F45" s="26">
        <f>SUBTOTAL(9,F44:F44)</f>
        <v>540000</v>
      </c>
    </row>
    <row r="46" spans="1:6" ht="30" outlineLevel="2" x14ac:dyDescent="0.25">
      <c r="A46" s="7" t="s">
        <v>41</v>
      </c>
      <c r="B46" s="8">
        <v>185</v>
      </c>
      <c r="C46" s="9" t="s">
        <v>42</v>
      </c>
      <c r="D46" s="8">
        <v>799</v>
      </c>
      <c r="E46" s="9" t="s">
        <v>8</v>
      </c>
      <c r="F46" s="10">
        <v>8745</v>
      </c>
    </row>
    <row r="47" spans="1:6" outlineLevel="1" x14ac:dyDescent="0.25">
      <c r="A47" s="21"/>
      <c r="B47" s="22">
        <f>B46</f>
        <v>185</v>
      </c>
      <c r="C47" s="23" t="s">
        <v>42</v>
      </c>
      <c r="D47" s="24"/>
      <c r="E47" s="25"/>
      <c r="F47" s="26">
        <f>SUBTOTAL(9,F46:F46)</f>
        <v>8745</v>
      </c>
    </row>
    <row r="48" spans="1:6" ht="30" outlineLevel="2" x14ac:dyDescent="0.25">
      <c r="A48" s="7" t="s">
        <v>41</v>
      </c>
      <c r="B48" s="8">
        <v>201</v>
      </c>
      <c r="C48" s="9" t="s">
        <v>43</v>
      </c>
      <c r="D48" s="8">
        <v>181</v>
      </c>
      <c r="E48" s="9" t="s">
        <v>44</v>
      </c>
      <c r="F48" s="10">
        <v>258681</v>
      </c>
    </row>
    <row r="49" spans="1:6" ht="30" outlineLevel="2" x14ac:dyDescent="0.25">
      <c r="A49" s="7" t="s">
        <v>41</v>
      </c>
      <c r="B49" s="8">
        <v>201</v>
      </c>
      <c r="C49" s="9" t="s">
        <v>43</v>
      </c>
      <c r="D49" s="8">
        <v>184</v>
      </c>
      <c r="E49" s="9" t="s">
        <v>45</v>
      </c>
      <c r="F49" s="10">
        <v>45196</v>
      </c>
    </row>
    <row r="50" spans="1:6" ht="30" outlineLevel="2" x14ac:dyDescent="0.25">
      <c r="A50" s="7" t="s">
        <v>41</v>
      </c>
      <c r="B50" s="8">
        <v>201</v>
      </c>
      <c r="C50" s="9" t="s">
        <v>43</v>
      </c>
      <c r="D50" s="8">
        <v>185</v>
      </c>
      <c r="E50" s="9" t="s">
        <v>46</v>
      </c>
      <c r="F50" s="10">
        <v>67009</v>
      </c>
    </row>
    <row r="51" spans="1:6" ht="30" outlineLevel="2" x14ac:dyDescent="0.25">
      <c r="A51" s="7" t="s">
        <v>41</v>
      </c>
      <c r="B51" s="8">
        <v>201</v>
      </c>
      <c r="C51" s="9" t="s">
        <v>43</v>
      </c>
      <c r="D51" s="8">
        <v>186</v>
      </c>
      <c r="E51" s="9" t="s">
        <v>47</v>
      </c>
      <c r="F51" s="10">
        <v>103389</v>
      </c>
    </row>
    <row r="52" spans="1:6" ht="30" outlineLevel="2" x14ac:dyDescent="0.25">
      <c r="A52" s="7" t="s">
        <v>41</v>
      </c>
      <c r="B52" s="8">
        <v>201</v>
      </c>
      <c r="C52" s="9" t="s">
        <v>43</v>
      </c>
      <c r="D52" s="8">
        <v>199</v>
      </c>
      <c r="E52" s="9" t="s">
        <v>8</v>
      </c>
      <c r="F52" s="10">
        <v>1004504</v>
      </c>
    </row>
    <row r="53" spans="1:6" ht="30" outlineLevel="2" x14ac:dyDescent="0.25">
      <c r="A53" s="7" t="s">
        <v>41</v>
      </c>
      <c r="B53" s="8">
        <v>201</v>
      </c>
      <c r="C53" s="9" t="s">
        <v>43</v>
      </c>
      <c r="D53" s="8">
        <v>566</v>
      </c>
      <c r="E53" s="9" t="s">
        <v>48</v>
      </c>
      <c r="F53" s="10">
        <v>5379</v>
      </c>
    </row>
    <row r="54" spans="1:6" ht="30" outlineLevel="1" x14ac:dyDescent="0.25">
      <c r="A54" s="21"/>
      <c r="B54" s="22">
        <f>B53</f>
        <v>201</v>
      </c>
      <c r="C54" s="23" t="s">
        <v>43</v>
      </c>
      <c r="D54" s="24"/>
      <c r="E54" s="25"/>
      <c r="F54" s="26">
        <f>SUBTOTAL(9,F48:F53)</f>
        <v>1484158</v>
      </c>
    </row>
    <row r="55" spans="1:6" ht="45" outlineLevel="2" x14ac:dyDescent="0.25">
      <c r="A55" s="7" t="s">
        <v>41</v>
      </c>
      <c r="B55" s="8">
        <v>245</v>
      </c>
      <c r="C55" s="9" t="s">
        <v>49</v>
      </c>
      <c r="D55" s="8">
        <v>111</v>
      </c>
      <c r="E55" s="9" t="s">
        <v>50</v>
      </c>
      <c r="F55" s="10">
        <v>83782</v>
      </c>
    </row>
    <row r="56" spans="1:6" ht="30" outlineLevel="1" x14ac:dyDescent="0.25">
      <c r="A56" s="21"/>
      <c r="B56" s="22">
        <f>B55</f>
        <v>245</v>
      </c>
      <c r="C56" s="23" t="s">
        <v>49</v>
      </c>
      <c r="D56" s="24"/>
      <c r="E56" s="25"/>
      <c r="F56" s="26">
        <f>SUBTOTAL(9,F55:F55)</f>
        <v>83782</v>
      </c>
    </row>
    <row r="57" spans="1:6" ht="30" outlineLevel="2" x14ac:dyDescent="0.25">
      <c r="A57" s="7" t="s">
        <v>51</v>
      </c>
      <c r="B57" s="8">
        <v>190</v>
      </c>
      <c r="C57" s="9" t="s">
        <v>52</v>
      </c>
      <c r="D57" s="8">
        <v>799</v>
      </c>
      <c r="E57" s="9" t="s">
        <v>8</v>
      </c>
      <c r="F57" s="10">
        <v>54009</v>
      </c>
    </row>
    <row r="58" spans="1:6" outlineLevel="1" x14ac:dyDescent="0.25">
      <c r="A58" s="21"/>
      <c r="B58" s="22">
        <f>B57</f>
        <v>190</v>
      </c>
      <c r="C58" s="23" t="s">
        <v>52</v>
      </c>
      <c r="D58" s="24"/>
      <c r="E58" s="25"/>
      <c r="F58" s="26">
        <f>SUBTOTAL(9,F57:F57)</f>
        <v>54009</v>
      </c>
    </row>
    <row r="59" spans="1:6" ht="30" outlineLevel="2" x14ac:dyDescent="0.25">
      <c r="A59" s="7" t="s">
        <v>51</v>
      </c>
      <c r="B59" s="8">
        <v>151</v>
      </c>
      <c r="C59" s="9" t="s">
        <v>53</v>
      </c>
      <c r="D59" s="8">
        <v>724</v>
      </c>
      <c r="E59" s="9" t="s">
        <v>54</v>
      </c>
      <c r="F59" s="10">
        <v>82000</v>
      </c>
    </row>
    <row r="60" spans="1:6" outlineLevel="2" x14ac:dyDescent="0.25">
      <c r="A60" s="7" t="s">
        <v>51</v>
      </c>
      <c r="B60" s="8">
        <v>151</v>
      </c>
      <c r="C60" s="9" t="s">
        <v>53</v>
      </c>
      <c r="D60" s="8">
        <v>737</v>
      </c>
      <c r="E60" s="9" t="s">
        <v>55</v>
      </c>
      <c r="F60" s="10">
        <v>732000</v>
      </c>
    </row>
    <row r="61" spans="1:6" ht="30" outlineLevel="2" x14ac:dyDescent="0.25">
      <c r="A61" s="7" t="s">
        <v>51</v>
      </c>
      <c r="B61" s="8">
        <v>151</v>
      </c>
      <c r="C61" s="9" t="s">
        <v>53</v>
      </c>
      <c r="D61" s="8">
        <v>799</v>
      </c>
      <c r="E61" s="9" t="s">
        <v>8</v>
      </c>
      <c r="F61" s="10">
        <v>186000</v>
      </c>
    </row>
    <row r="62" spans="1:6" outlineLevel="1" x14ac:dyDescent="0.25">
      <c r="A62" s="21"/>
      <c r="B62" s="22">
        <f>B61</f>
        <v>151</v>
      </c>
      <c r="C62" s="23" t="s">
        <v>53</v>
      </c>
      <c r="D62" s="24"/>
      <c r="E62" s="25"/>
      <c r="F62" s="26">
        <f>SUBTOTAL(9,F59:F61)</f>
        <v>1000000</v>
      </c>
    </row>
    <row r="63" spans="1:6" ht="30" outlineLevel="2" x14ac:dyDescent="0.25">
      <c r="A63" s="7" t="s">
        <v>51</v>
      </c>
      <c r="B63" s="8">
        <v>122</v>
      </c>
      <c r="C63" s="9" t="s">
        <v>56</v>
      </c>
      <c r="D63" s="8">
        <v>715</v>
      </c>
      <c r="E63" s="9" t="s">
        <v>57</v>
      </c>
      <c r="F63" s="10">
        <v>900000</v>
      </c>
    </row>
    <row r="64" spans="1:6" ht="30" outlineLevel="1" x14ac:dyDescent="0.25">
      <c r="A64" s="21"/>
      <c r="B64" s="22">
        <f>B63</f>
        <v>122</v>
      </c>
      <c r="C64" s="23" t="s">
        <v>56</v>
      </c>
      <c r="D64" s="24"/>
      <c r="E64" s="25"/>
      <c r="F64" s="26">
        <f>SUBTOTAL(9,F63:F63)</f>
        <v>900000</v>
      </c>
    </row>
    <row r="65" spans="1:6" ht="30" outlineLevel="2" x14ac:dyDescent="0.25">
      <c r="A65" s="7" t="s">
        <v>51</v>
      </c>
      <c r="B65" s="8">
        <v>161</v>
      </c>
      <c r="C65" s="9" t="s">
        <v>58</v>
      </c>
      <c r="D65" s="8">
        <v>732</v>
      </c>
      <c r="E65" s="9" t="s">
        <v>59</v>
      </c>
      <c r="F65" s="10">
        <v>506626</v>
      </c>
    </row>
    <row r="66" spans="1:6" outlineLevel="1" x14ac:dyDescent="0.25">
      <c r="A66" s="21"/>
      <c r="B66" s="22">
        <f>B65</f>
        <v>161</v>
      </c>
      <c r="C66" s="23" t="s">
        <v>58</v>
      </c>
      <c r="D66" s="24"/>
      <c r="E66" s="25"/>
      <c r="F66" s="26">
        <f>SUBTOTAL(9,F65:F65)</f>
        <v>506626</v>
      </c>
    </row>
    <row r="67" spans="1:6" ht="30" outlineLevel="2" x14ac:dyDescent="0.25">
      <c r="A67" s="7" t="s">
        <v>51</v>
      </c>
      <c r="B67" s="8">
        <v>152</v>
      </c>
      <c r="C67" s="9" t="s">
        <v>60</v>
      </c>
      <c r="D67" s="8">
        <v>725</v>
      </c>
      <c r="E67" s="9" t="s">
        <v>61</v>
      </c>
      <c r="F67" s="10">
        <v>100000</v>
      </c>
    </row>
    <row r="68" spans="1:6" ht="30" outlineLevel="2" x14ac:dyDescent="0.25">
      <c r="A68" s="7" t="s">
        <v>51</v>
      </c>
      <c r="B68" s="8">
        <v>152</v>
      </c>
      <c r="C68" s="9" t="s">
        <v>60</v>
      </c>
      <c r="D68" s="8">
        <v>732</v>
      </c>
      <c r="E68" s="9" t="s">
        <v>59</v>
      </c>
      <c r="F68" s="10">
        <v>150000</v>
      </c>
    </row>
    <row r="69" spans="1:6" outlineLevel="1" x14ac:dyDescent="0.25">
      <c r="A69" s="21"/>
      <c r="B69" s="22">
        <f>B68</f>
        <v>152</v>
      </c>
      <c r="C69" s="23" t="s">
        <v>60</v>
      </c>
      <c r="D69" s="24"/>
      <c r="E69" s="25"/>
      <c r="F69" s="26">
        <f>SUBTOTAL(9,F67:F68)</f>
        <v>250000</v>
      </c>
    </row>
    <row r="70" spans="1:6" ht="30" outlineLevel="2" x14ac:dyDescent="0.25">
      <c r="A70" s="7" t="s">
        <v>62</v>
      </c>
      <c r="B70" s="8">
        <v>188</v>
      </c>
      <c r="C70" s="9" t="s">
        <v>63</v>
      </c>
      <c r="D70" s="8">
        <v>799</v>
      </c>
      <c r="E70" s="9" t="s">
        <v>8</v>
      </c>
      <c r="F70" s="10">
        <v>51935</v>
      </c>
    </row>
    <row r="71" spans="1:6" ht="30" outlineLevel="1" x14ac:dyDescent="0.25">
      <c r="A71" s="21"/>
      <c r="B71" s="22">
        <f>B70</f>
        <v>188</v>
      </c>
      <c r="C71" s="23" t="s">
        <v>63</v>
      </c>
      <c r="D71" s="24"/>
      <c r="E71" s="25"/>
      <c r="F71" s="26">
        <f>SUBTOTAL(9,F70:F70)</f>
        <v>51935</v>
      </c>
    </row>
    <row r="72" spans="1:6" ht="30" outlineLevel="2" x14ac:dyDescent="0.25">
      <c r="A72" s="7" t="s">
        <v>62</v>
      </c>
      <c r="B72" s="8">
        <v>751</v>
      </c>
      <c r="C72" s="9" t="s">
        <v>64</v>
      </c>
      <c r="D72" s="8">
        <v>450</v>
      </c>
      <c r="E72" s="9" t="s">
        <v>65</v>
      </c>
      <c r="F72" s="10">
        <v>17000</v>
      </c>
    </row>
    <row r="73" spans="1:6" ht="30" outlineLevel="1" x14ac:dyDescent="0.25">
      <c r="A73" s="21"/>
      <c r="B73" s="22">
        <f>B72</f>
        <v>751</v>
      </c>
      <c r="C73" s="23" t="s">
        <v>64</v>
      </c>
      <c r="D73" s="24"/>
      <c r="E73" s="25"/>
      <c r="F73" s="26">
        <f>SUBTOTAL(9,F72:F72)</f>
        <v>17000</v>
      </c>
    </row>
    <row r="74" spans="1:6" ht="30" outlineLevel="2" x14ac:dyDescent="0.25">
      <c r="A74" s="7" t="s">
        <v>62</v>
      </c>
      <c r="B74" s="8">
        <v>601</v>
      </c>
      <c r="C74" s="9" t="s">
        <v>66</v>
      </c>
      <c r="D74" s="8">
        <v>108</v>
      </c>
      <c r="E74" s="9" t="s">
        <v>67</v>
      </c>
      <c r="F74" s="10">
        <v>43050</v>
      </c>
    </row>
    <row r="75" spans="1:6" ht="30" outlineLevel="2" x14ac:dyDescent="0.25">
      <c r="A75" s="7" t="s">
        <v>62</v>
      </c>
      <c r="B75" s="8">
        <v>601</v>
      </c>
      <c r="C75" s="9" t="s">
        <v>66</v>
      </c>
      <c r="D75" s="8">
        <v>440</v>
      </c>
      <c r="E75" s="9" t="s">
        <v>68</v>
      </c>
      <c r="F75" s="10">
        <v>880000</v>
      </c>
    </row>
    <row r="76" spans="1:6" ht="30" outlineLevel="2" x14ac:dyDescent="0.25">
      <c r="A76" s="7" t="s">
        <v>62</v>
      </c>
      <c r="B76" s="8">
        <v>601</v>
      </c>
      <c r="C76" s="9" t="s">
        <v>66</v>
      </c>
      <c r="D76" s="8">
        <v>499</v>
      </c>
      <c r="E76" s="9" t="s">
        <v>8</v>
      </c>
      <c r="F76" s="10">
        <v>120000</v>
      </c>
    </row>
    <row r="77" spans="1:6" outlineLevel="1" x14ac:dyDescent="0.25">
      <c r="A77" s="21"/>
      <c r="B77" s="22">
        <f>B76</f>
        <v>601</v>
      </c>
      <c r="C77" s="23" t="s">
        <v>66</v>
      </c>
      <c r="D77" s="24"/>
      <c r="E77" s="25"/>
      <c r="F77" s="26">
        <f>SUBTOTAL(9,F74:F76)</f>
        <v>1043050</v>
      </c>
    </row>
    <row r="78" spans="1:6" ht="30" outlineLevel="2" x14ac:dyDescent="0.25">
      <c r="A78" s="7" t="s">
        <v>62</v>
      </c>
      <c r="B78" s="8">
        <v>262</v>
      </c>
      <c r="C78" s="9" t="s">
        <v>101</v>
      </c>
      <c r="D78" s="8">
        <v>454</v>
      </c>
      <c r="E78" s="9" t="s">
        <v>102</v>
      </c>
      <c r="F78" s="10">
        <v>25000</v>
      </c>
    </row>
    <row r="79" spans="1:6" ht="30" outlineLevel="1" x14ac:dyDescent="0.25">
      <c r="A79" s="21"/>
      <c r="B79" s="22">
        <v>262</v>
      </c>
      <c r="C79" s="23" t="s">
        <v>101</v>
      </c>
      <c r="D79" s="24"/>
      <c r="E79" s="25"/>
      <c r="F79" s="26">
        <f>SUBTOTAL(9,F78:F78)</f>
        <v>25000</v>
      </c>
    </row>
    <row r="80" spans="1:6" ht="45" outlineLevel="2" x14ac:dyDescent="0.25">
      <c r="A80" s="7" t="s">
        <v>62</v>
      </c>
      <c r="B80" s="8">
        <v>720</v>
      </c>
      <c r="C80" s="9" t="s">
        <v>69</v>
      </c>
      <c r="D80" s="8">
        <v>499</v>
      </c>
      <c r="E80" s="9" t="s">
        <v>8</v>
      </c>
      <c r="F80" s="10">
        <v>207588</v>
      </c>
    </row>
    <row r="81" spans="1:6" ht="45" outlineLevel="1" x14ac:dyDescent="0.25">
      <c r="A81" s="21"/>
      <c r="B81" s="22">
        <f>B80</f>
        <v>720</v>
      </c>
      <c r="C81" s="23" t="s">
        <v>69</v>
      </c>
      <c r="D81" s="24"/>
      <c r="E81" s="25"/>
      <c r="F81" s="26">
        <f>SUBTOTAL(9,F80:F80)</f>
        <v>207588</v>
      </c>
    </row>
    <row r="82" spans="1:6" ht="30" outlineLevel="2" x14ac:dyDescent="0.25">
      <c r="A82" s="7" t="s">
        <v>62</v>
      </c>
      <c r="B82" s="8">
        <v>765</v>
      </c>
      <c r="C82" s="9" t="s">
        <v>70</v>
      </c>
      <c r="D82" s="8">
        <v>468</v>
      </c>
      <c r="E82" s="9" t="s">
        <v>71</v>
      </c>
      <c r="F82" s="10">
        <v>500000</v>
      </c>
    </row>
    <row r="83" spans="1:6" ht="30" outlineLevel="2" x14ac:dyDescent="0.25">
      <c r="A83" s="7" t="s">
        <v>62</v>
      </c>
      <c r="B83" s="8">
        <v>765</v>
      </c>
      <c r="C83" s="9" t="s">
        <v>70</v>
      </c>
      <c r="D83" s="8">
        <v>469</v>
      </c>
      <c r="E83" s="9" t="s">
        <v>72</v>
      </c>
      <c r="F83" s="10">
        <v>1500000</v>
      </c>
    </row>
    <row r="84" spans="1:6" ht="45" outlineLevel="2" x14ac:dyDescent="0.25">
      <c r="A84" s="7" t="s">
        <v>62</v>
      </c>
      <c r="B84" s="8">
        <v>765</v>
      </c>
      <c r="C84" s="9" t="s">
        <v>70</v>
      </c>
      <c r="D84" s="8">
        <v>492</v>
      </c>
      <c r="E84" s="9" t="s">
        <v>73</v>
      </c>
      <c r="F84" s="10">
        <v>250000</v>
      </c>
    </row>
    <row r="85" spans="1:6" ht="30" outlineLevel="1" x14ac:dyDescent="0.25">
      <c r="A85" s="21"/>
      <c r="B85" s="22">
        <f>B84</f>
        <v>765</v>
      </c>
      <c r="C85" s="23" t="s">
        <v>70</v>
      </c>
      <c r="D85" s="24"/>
      <c r="E85" s="25"/>
      <c r="F85" s="26">
        <f>SUBTOTAL(9,F82:F84)</f>
        <v>2250000</v>
      </c>
    </row>
    <row r="86" spans="1:6" ht="30" outlineLevel="2" x14ac:dyDescent="0.25">
      <c r="A86" s="7" t="s">
        <v>62</v>
      </c>
      <c r="B86" s="8">
        <v>702</v>
      </c>
      <c r="C86" s="9" t="s">
        <v>74</v>
      </c>
      <c r="D86" s="8">
        <v>191</v>
      </c>
      <c r="E86" s="9" t="s">
        <v>75</v>
      </c>
      <c r="F86" s="10">
        <v>75000</v>
      </c>
    </row>
    <row r="87" spans="1:6" ht="30" outlineLevel="1" x14ac:dyDescent="0.25">
      <c r="A87" s="21"/>
      <c r="B87" s="22">
        <f>B86</f>
        <v>702</v>
      </c>
      <c r="C87" s="23" t="s">
        <v>74</v>
      </c>
      <c r="D87" s="24"/>
      <c r="E87" s="25"/>
      <c r="F87" s="26">
        <f>SUBTOTAL(9,F86:F86)</f>
        <v>75000</v>
      </c>
    </row>
    <row r="88" spans="1:6" ht="30" outlineLevel="2" x14ac:dyDescent="0.25">
      <c r="A88" s="7" t="s">
        <v>76</v>
      </c>
      <c r="B88" s="8">
        <v>183</v>
      </c>
      <c r="C88" s="9" t="s">
        <v>77</v>
      </c>
      <c r="D88" s="8">
        <v>799</v>
      </c>
      <c r="E88" s="9" t="s">
        <v>8</v>
      </c>
      <c r="F88" s="10">
        <v>97962</v>
      </c>
    </row>
    <row r="89" spans="1:6" ht="30" outlineLevel="1" x14ac:dyDescent="0.25">
      <c r="A89" s="21"/>
      <c r="B89" s="22">
        <f>B88</f>
        <v>183</v>
      </c>
      <c r="C89" s="23" t="s">
        <v>77</v>
      </c>
      <c r="D89" s="24"/>
      <c r="E89" s="25"/>
      <c r="F89" s="26">
        <f>SUBTOTAL(9,F88:F88)</f>
        <v>97962</v>
      </c>
    </row>
    <row r="90" spans="1:6" ht="30" outlineLevel="2" x14ac:dyDescent="0.25">
      <c r="A90" s="7" t="s">
        <v>76</v>
      </c>
      <c r="B90" s="8">
        <v>423</v>
      </c>
      <c r="C90" s="9" t="s">
        <v>78</v>
      </c>
      <c r="D90" s="8">
        <v>502</v>
      </c>
      <c r="E90" s="9" t="s">
        <v>6</v>
      </c>
      <c r="F90" s="10">
        <v>16536</v>
      </c>
    </row>
    <row r="91" spans="1:6" ht="30" outlineLevel="1" x14ac:dyDescent="0.25">
      <c r="A91" s="21"/>
      <c r="B91" s="22">
        <f>B90</f>
        <v>423</v>
      </c>
      <c r="C91" s="23" t="s">
        <v>78</v>
      </c>
      <c r="D91" s="24"/>
      <c r="E91" s="25"/>
      <c r="F91" s="26">
        <f>SUBTOTAL(9,F90:F90)</f>
        <v>16536</v>
      </c>
    </row>
    <row r="92" spans="1:6" ht="30" outlineLevel="2" x14ac:dyDescent="0.25">
      <c r="A92" s="7" t="s">
        <v>76</v>
      </c>
      <c r="B92" s="8">
        <v>402</v>
      </c>
      <c r="C92" s="9" t="s">
        <v>79</v>
      </c>
      <c r="D92" s="8">
        <v>505</v>
      </c>
      <c r="E92" s="9" t="s">
        <v>80</v>
      </c>
      <c r="F92" s="10">
        <v>64700</v>
      </c>
    </row>
    <row r="93" spans="1:6" ht="30" outlineLevel="1" x14ac:dyDescent="0.25">
      <c r="A93" s="21"/>
      <c r="B93" s="22">
        <f>B92</f>
        <v>402</v>
      </c>
      <c r="C93" s="23" t="s">
        <v>79</v>
      </c>
      <c r="D93" s="24"/>
      <c r="E93" s="25"/>
      <c r="F93" s="26">
        <f>SUBTOTAL(9,F92:F92)</f>
        <v>64700</v>
      </c>
    </row>
    <row r="94" spans="1:6" ht="30" outlineLevel="2" x14ac:dyDescent="0.25">
      <c r="A94" s="7" t="s">
        <v>81</v>
      </c>
      <c r="B94" s="8">
        <v>187</v>
      </c>
      <c r="C94" s="9" t="s">
        <v>82</v>
      </c>
      <c r="D94" s="8">
        <v>799</v>
      </c>
      <c r="E94" s="9" t="s">
        <v>8</v>
      </c>
      <c r="F94" s="10">
        <v>52349</v>
      </c>
    </row>
    <row r="95" spans="1:6" ht="30" outlineLevel="1" x14ac:dyDescent="0.25">
      <c r="A95" s="21"/>
      <c r="B95" s="22">
        <f>B94</f>
        <v>187</v>
      </c>
      <c r="C95" s="23" t="s">
        <v>82</v>
      </c>
      <c r="D95" s="24"/>
      <c r="E95" s="25"/>
      <c r="F95" s="26">
        <f>SUBTOTAL(9,F94:F94)</f>
        <v>52349</v>
      </c>
    </row>
    <row r="96" spans="1:6" ht="45" outlineLevel="2" x14ac:dyDescent="0.25">
      <c r="A96" s="7" t="s">
        <v>81</v>
      </c>
      <c r="B96" s="8">
        <v>140</v>
      </c>
      <c r="C96" s="9" t="s">
        <v>83</v>
      </c>
      <c r="D96" s="8">
        <v>390</v>
      </c>
      <c r="E96" s="9" t="s">
        <v>84</v>
      </c>
      <c r="F96" s="10">
        <v>441000</v>
      </c>
    </row>
    <row r="97" spans="1:6" ht="30" outlineLevel="1" x14ac:dyDescent="0.25">
      <c r="A97" s="21"/>
      <c r="B97" s="22">
        <f>B96</f>
        <v>140</v>
      </c>
      <c r="C97" s="23" t="s">
        <v>83</v>
      </c>
      <c r="D97" s="24"/>
      <c r="E97" s="25"/>
      <c r="F97" s="26">
        <f>SUBTOTAL(9,F96:F96)</f>
        <v>441000</v>
      </c>
    </row>
    <row r="98" spans="1:6" ht="30" outlineLevel="2" x14ac:dyDescent="0.25">
      <c r="A98" s="7" t="s">
        <v>81</v>
      </c>
      <c r="B98" s="8">
        <v>127</v>
      </c>
      <c r="C98" s="9" t="s">
        <v>85</v>
      </c>
      <c r="D98" s="8">
        <v>799</v>
      </c>
      <c r="E98" s="9" t="s">
        <v>8</v>
      </c>
      <c r="F98" s="10">
        <v>300000</v>
      </c>
    </row>
    <row r="99" spans="1:6" ht="30" outlineLevel="1" x14ac:dyDescent="0.25">
      <c r="A99" s="21"/>
      <c r="B99" s="22">
        <f>B98</f>
        <v>127</v>
      </c>
      <c r="C99" s="23" t="s">
        <v>85</v>
      </c>
      <c r="D99" s="24"/>
      <c r="E99" s="25"/>
      <c r="F99" s="26">
        <f>SUBTOTAL(9,F98:F98)</f>
        <v>300000</v>
      </c>
    </row>
    <row r="100" spans="1:6" ht="30" outlineLevel="2" x14ac:dyDescent="0.25">
      <c r="A100" s="7" t="s">
        <v>81</v>
      </c>
      <c r="B100" s="8">
        <v>778</v>
      </c>
      <c r="C100" s="9" t="s">
        <v>86</v>
      </c>
      <c r="D100" s="8">
        <v>309</v>
      </c>
      <c r="E100" s="9" t="s">
        <v>87</v>
      </c>
      <c r="F100" s="10">
        <v>13965</v>
      </c>
    </row>
    <row r="101" spans="1:6" ht="30" outlineLevel="1" x14ac:dyDescent="0.25">
      <c r="A101" s="21"/>
      <c r="B101" s="22">
        <f>B100</f>
        <v>778</v>
      </c>
      <c r="C101" s="23" t="s">
        <v>86</v>
      </c>
      <c r="D101" s="24"/>
      <c r="E101" s="25"/>
      <c r="F101" s="26">
        <f>SUBTOTAL(9,F100:F100)</f>
        <v>13965</v>
      </c>
    </row>
    <row r="102" spans="1:6" ht="30" outlineLevel="2" x14ac:dyDescent="0.25">
      <c r="A102" s="7" t="s">
        <v>88</v>
      </c>
      <c r="B102" s="8">
        <v>184</v>
      </c>
      <c r="C102" s="9" t="s">
        <v>89</v>
      </c>
      <c r="D102" s="8">
        <v>799</v>
      </c>
      <c r="E102" s="9" t="s">
        <v>8</v>
      </c>
      <c r="F102" s="10">
        <v>51138</v>
      </c>
    </row>
    <row r="103" spans="1:6" outlineLevel="1" x14ac:dyDescent="0.25">
      <c r="A103" s="21"/>
      <c r="B103" s="22">
        <f>B102</f>
        <v>184</v>
      </c>
      <c r="C103" s="23" t="s">
        <v>89</v>
      </c>
      <c r="D103" s="24"/>
      <c r="E103" s="25"/>
      <c r="F103" s="26">
        <f>SUBTOTAL(9,F102:F102)</f>
        <v>51138</v>
      </c>
    </row>
    <row r="104" spans="1:6" outlineLevel="2" x14ac:dyDescent="0.25">
      <c r="A104" s="7" t="s">
        <v>90</v>
      </c>
      <c r="B104" s="8">
        <v>841</v>
      </c>
      <c r="C104" s="9" t="s">
        <v>91</v>
      </c>
      <c r="D104" s="8">
        <v>656</v>
      </c>
      <c r="E104" s="9" t="s">
        <v>92</v>
      </c>
      <c r="F104" s="10">
        <v>7000</v>
      </c>
    </row>
    <row r="105" spans="1:6" outlineLevel="1" x14ac:dyDescent="0.25">
      <c r="A105" s="21"/>
      <c r="B105" s="22">
        <f>B104</f>
        <v>841</v>
      </c>
      <c r="C105" s="23" t="s">
        <v>91</v>
      </c>
      <c r="D105" s="24"/>
      <c r="E105" s="25"/>
      <c r="F105" s="26">
        <f>SUBTOTAL(9,F104:F104)</f>
        <v>7000</v>
      </c>
    </row>
    <row r="106" spans="1:6" ht="30" outlineLevel="2" x14ac:dyDescent="0.25">
      <c r="A106" s="7" t="s">
        <v>93</v>
      </c>
      <c r="B106" s="8">
        <v>454</v>
      </c>
      <c r="C106" s="9" t="s">
        <v>94</v>
      </c>
      <c r="D106" s="8">
        <v>722</v>
      </c>
      <c r="E106" s="9" t="s">
        <v>95</v>
      </c>
      <c r="F106" s="10">
        <v>62482</v>
      </c>
    </row>
    <row r="107" spans="1:6" ht="30" outlineLevel="1" x14ac:dyDescent="0.25">
      <c r="A107" s="21"/>
      <c r="B107" s="22">
        <f>B106</f>
        <v>454</v>
      </c>
      <c r="C107" s="23" t="s">
        <v>94</v>
      </c>
      <c r="D107" s="24"/>
      <c r="E107" s="25"/>
      <c r="F107" s="26">
        <f>SUBTOTAL(9,F106:F106)</f>
        <v>62482</v>
      </c>
    </row>
    <row r="108" spans="1:6" ht="30" outlineLevel="2" x14ac:dyDescent="0.25">
      <c r="A108" s="7" t="s">
        <v>93</v>
      </c>
      <c r="B108" s="8">
        <v>912</v>
      </c>
      <c r="C108" s="9" t="s">
        <v>96</v>
      </c>
      <c r="D108" s="8">
        <v>467</v>
      </c>
      <c r="E108" s="9" t="s">
        <v>97</v>
      </c>
      <c r="F108" s="10">
        <v>206929</v>
      </c>
    </row>
    <row r="109" spans="1:6" ht="30" outlineLevel="2" x14ac:dyDescent="0.25">
      <c r="A109" s="17" t="s">
        <v>93</v>
      </c>
      <c r="B109" s="18">
        <v>912</v>
      </c>
      <c r="C109" s="19" t="s">
        <v>96</v>
      </c>
      <c r="D109" s="18">
        <v>499</v>
      </c>
      <c r="E109" s="19" t="s">
        <v>8</v>
      </c>
      <c r="F109" s="20">
        <v>150000</v>
      </c>
    </row>
    <row r="110" spans="1:6" ht="30" outlineLevel="1" x14ac:dyDescent="0.25">
      <c r="A110" s="25"/>
      <c r="B110" s="22">
        <f>B109</f>
        <v>912</v>
      </c>
      <c r="C110" s="23" t="s">
        <v>96</v>
      </c>
      <c r="D110" s="24"/>
      <c r="E110" s="25"/>
      <c r="F110" s="26">
        <f>SUBTOTAL(9,F108:F109)</f>
        <v>356929</v>
      </c>
    </row>
    <row r="111" spans="1:6" x14ac:dyDescent="0.25">
      <c r="A111" s="13"/>
      <c r="B111" s="14"/>
      <c r="C111" s="16"/>
      <c r="D111" s="14"/>
      <c r="E111" s="13"/>
      <c r="F111" s="15"/>
    </row>
    <row r="112" spans="1:6" x14ac:dyDescent="0.25">
      <c r="F112" s="12"/>
    </row>
  </sheetData>
  <sheetProtection password="C4F0" sheet="1" objects="1" scenarios="1" autoFilter="0"/>
  <autoFilter ref="A3:F111"/>
  <printOptions horizontalCentered="1"/>
  <pageMargins left="0.45" right="0.45" top="0.5" bottom="0.5" header="0.3" footer="0.3"/>
  <pageSetup scale="70" orientation="portrait" r:id="rId1"/>
  <headerFooter>
    <oddFooter>&amp;LAugust 2014&amp;RPage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Approved_PledgedAmounts</vt:lpstr>
      <vt:lpstr>Approved_PledgedAmounts!Print_Titles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tsq68588</dc:creator>
  <cp:lastModifiedBy>tsq68588</cp:lastModifiedBy>
  <cp:lastPrinted>2014-08-21T22:52:34Z</cp:lastPrinted>
  <dcterms:created xsi:type="dcterms:W3CDTF">2014-08-20T14:17:38Z</dcterms:created>
  <dcterms:modified xsi:type="dcterms:W3CDTF">2014-08-29T19:13:58Z</dcterms:modified>
</cp:coreProperties>
</file>